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KaViKe\2015ulkomaankauppa\"/>
    </mc:Choice>
  </mc:AlternateContent>
  <bookViews>
    <workbookView xWindow="-168" yWindow="36" windowWidth="19440" windowHeight="11100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J21" i="1" l="1"/>
  <c r="E21" i="1"/>
  <c r="D21" i="1"/>
</calcChain>
</file>

<file path=xl/sharedStrings.xml><?xml version="1.0" encoding="utf-8"?>
<sst xmlns="http://schemas.openxmlformats.org/spreadsheetml/2006/main" count="32" uniqueCount="25">
  <si>
    <t>Vuosi</t>
  </si>
  <si>
    <t>Graniitti</t>
  </si>
  <si>
    <t>Kiviainekset</t>
  </si>
  <si>
    <t>Talkki*</t>
  </si>
  <si>
    <t>Turve</t>
  </si>
  <si>
    <t>Muut</t>
  </si>
  <si>
    <t>1000 t</t>
  </si>
  <si>
    <t>Lähde: Tulli, ULJAS-tietokanta, ulkomaankauppatilasto, tavaraluokitus CN8</t>
  </si>
  <si>
    <t>Rikkikiisu*</t>
  </si>
  <si>
    <t>..</t>
  </si>
  <si>
    <r>
      <rPr>
        <sz val="10"/>
        <color indexed="8"/>
        <rFont val="Helvetica"/>
      </rPr>
      <t>*</t>
    </r>
    <r>
      <rPr>
        <sz val="8"/>
        <color indexed="8"/>
        <rFont val="Helvetica"/>
      </rPr>
      <t xml:space="preserve"> Tietoa talkin ja pasuttamattoman rikkikiisun tonnimääräisestä viennistä ei ole saatavissa</t>
    </r>
  </si>
  <si>
    <t xml:space="preserve">   25061000, 25062000, 25070020, 25070080, 25081000, 25083000, 25084000, 25085000, 25086000, 25087000, 25090000, </t>
  </si>
  <si>
    <t xml:space="preserve">   25101000, 25102000, 25111000, 25112000, 25120000, 25131000, 25132000, 25140000, 25151100, 25151200, 25152000, </t>
  </si>
  <si>
    <t xml:space="preserve">   25162000, 25169000, 25181000, 25182000, 25183000, 25191000, 25199010, 25199030, 25199090, 25201000, 25202000, </t>
  </si>
  <si>
    <t xml:space="preserve">   25210000, 25221000, 25222000, 25223000, 25241000, 25249000, 25251000, 25252000, 25253000, 25261000, 25280000, </t>
  </si>
  <si>
    <t xml:space="preserve">   27012000, 27021000, 27022000, 71021000, 71022100, 71023100, 71031000)</t>
  </si>
  <si>
    <t xml:space="preserve">   25291000, 25292100, 25292200, 25293000,  25301000, 25302000, 25309000, 27011100, 27011210, 27011290, 27011900, </t>
  </si>
  <si>
    <t>Graniitin (luonnonkivenä), kiviainesten, talkin, turpeen ja pasuttamattoman rikkikiisun vienti Suomesta 1995–2015</t>
  </si>
  <si>
    <r>
      <t>Graniitti</t>
    </r>
    <r>
      <rPr>
        <sz val="8"/>
        <rFont val="Helvetica"/>
      </rPr>
      <t>: CN8 (25161100, 25161200, 25161210, 25161290)</t>
    </r>
  </si>
  <si>
    <r>
      <t>Kiviainekset</t>
    </r>
    <r>
      <rPr>
        <sz val="8"/>
        <color theme="1"/>
        <rFont val="Helvetica"/>
      </rPr>
      <t>: CN8 (25171010, 25171020, 25171080, 25172000, 25173000, 25174100, 25174900)</t>
    </r>
  </si>
  <si>
    <r>
      <t>Talkki</t>
    </r>
    <r>
      <rPr>
        <sz val="8"/>
        <color theme="1"/>
        <rFont val="Helvetica"/>
      </rPr>
      <t>: CN8 (25262000)</t>
    </r>
  </si>
  <si>
    <r>
      <t>Turve</t>
    </r>
    <r>
      <rPr>
        <sz val="8"/>
        <color theme="1"/>
        <rFont val="Helvetica"/>
      </rPr>
      <t>: CN8 (27030000)</t>
    </r>
  </si>
  <si>
    <r>
      <t>Rikkikiisu</t>
    </r>
    <r>
      <rPr>
        <sz val="8"/>
        <color theme="1"/>
        <rFont val="Helvetica"/>
      </rPr>
      <t>: CN8 (25020000)</t>
    </r>
  </si>
  <si>
    <r>
      <t>Muut</t>
    </r>
    <r>
      <rPr>
        <sz val="8"/>
        <color theme="1"/>
        <rFont val="Helvetica"/>
      </rPr>
      <t>: CN8 (25010031, 25010051, 25010091, 25010099, 25030010, 25041000, 25049000, 25051000, 25059000,</t>
    </r>
  </si>
  <si>
    <r>
      <rPr>
        <sz val="10"/>
        <rFont val="Helvetica"/>
      </rPr>
      <t xml:space="preserve">.. </t>
    </r>
    <r>
      <rPr>
        <sz val="8"/>
        <rFont val="Helvetica"/>
      </rPr>
      <t>Tietoa ei saatavissa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</si>
</sst>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17" x14ac:knownFonts="1">
    <font>
      <sz val="11"/>
      <color theme="1"/>
      <name val="Calibri"/>
      <family val="2"/>
      <scheme val="minor"/>
    </font>
    <font>
      <sz val="9"/>
      <name val="Helvetica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color indexed="8"/>
      <name val="Helvetica"/>
    </font>
    <font>
      <sz val="8"/>
      <name val="Helvetica"/>
    </font>
    <font>
      <sz val="8"/>
      <color theme="1"/>
      <name val="Helvetica"/>
    </font>
    <font>
      <i/>
      <sz val="8"/>
      <color indexed="8"/>
      <name val="Helvetica"/>
    </font>
    <font>
      <i/>
      <sz val="9.5"/>
      <name val="Times New Roman"/>
      <family val="1"/>
    </font>
    <font>
      <b/>
      <sz val="9"/>
      <name val="Helvetica"/>
    </font>
    <font>
      <sz val="9"/>
      <name val="Helvetica"/>
    </font>
    <font>
      <sz val="9"/>
      <color theme="1"/>
      <name val="Helvetica"/>
    </font>
    <font>
      <sz val="10"/>
      <name val="Helvetica"/>
    </font>
    <font>
      <sz val="10"/>
      <color theme="1"/>
      <name val="Helvetica"/>
    </font>
    <font>
      <sz val="10"/>
      <color indexed="8"/>
      <name val="Helvetica"/>
    </font>
    <font>
      <sz val="8"/>
      <color theme="1"/>
      <name val="Helvetica"/>
      <family val="2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 applyBorder="1"/>
    <xf numFmtId="0" fontId="3" fillId="0" borderId="0" xfId="0" applyFont="1"/>
    <xf numFmtId="0" fontId="2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 indent="1"/>
    </xf>
    <xf numFmtId="0" fontId="9" fillId="2" borderId="1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/>
    </xf>
    <xf numFmtId="0" fontId="0" fillId="0" borderId="0" xfId="0" applyNumberFormat="1"/>
    <xf numFmtId="0" fontId="6" fillId="0" borderId="0" xfId="0" applyNumberFormat="1" applyFont="1"/>
    <xf numFmtId="6" fontId="9" fillId="2" borderId="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right" vertical="top" wrapText="1"/>
    </xf>
    <xf numFmtId="0" fontId="9" fillId="2" borderId="3" xfId="0" applyFont="1" applyFill="1" applyBorder="1" applyAlignment="1">
      <alignment horizontal="right" vertical="top"/>
    </xf>
    <xf numFmtId="0" fontId="9" fillId="2" borderId="1" xfId="0" applyFont="1" applyFill="1" applyBorder="1" applyAlignment="1">
      <alignment horizontal="right" vertical="top"/>
    </xf>
    <xf numFmtId="0" fontId="9" fillId="2" borderId="0" xfId="0" applyFont="1" applyFill="1" applyBorder="1" applyAlignment="1">
      <alignment horizontal="right" vertical="top" wrapText="1"/>
    </xf>
    <xf numFmtId="0" fontId="9" fillId="2" borderId="5" xfId="0" applyFont="1" applyFill="1" applyBorder="1" applyAlignment="1">
      <alignment horizontal="right" vertical="top"/>
    </xf>
    <xf numFmtId="0" fontId="9" fillId="2" borderId="0" xfId="0" applyFont="1" applyFill="1" applyBorder="1" applyAlignment="1">
      <alignment horizontal="right" vertical="top"/>
    </xf>
    <xf numFmtId="3" fontId="11" fillId="0" borderId="0" xfId="0" applyNumberFormat="1" applyFont="1" applyAlignment="1">
      <alignment horizontal="right"/>
    </xf>
    <xf numFmtId="3" fontId="11" fillId="2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right"/>
      <protection locked="0"/>
    </xf>
    <xf numFmtId="3" fontId="10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0" fontId="15" fillId="0" borderId="0" xfId="0" applyNumberFormat="1" applyFont="1"/>
    <xf numFmtId="0" fontId="16" fillId="0" borderId="0" xfId="0" applyFont="1"/>
    <xf numFmtId="0" fontId="1" fillId="2" borderId="2" xfId="0" applyFont="1" applyFill="1" applyBorder="1" applyAlignment="1">
      <alignment horizontal="left"/>
    </xf>
    <xf numFmtId="3" fontId="10" fillId="2" borderId="2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3" fontId="11" fillId="2" borderId="2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33FF"/>
      <color rgb="FF0000FF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91170182674536"/>
          <c:y val="9.608014684438955E-2"/>
          <c:w val="0.84105776251652764"/>
          <c:h val="0.74622956444169974"/>
        </c:manualLayout>
      </c:layout>
      <c:barChart>
        <c:barDir val="col"/>
        <c:grouping val="stacked"/>
        <c:varyColors val="0"/>
        <c:ser>
          <c:idx val="0"/>
          <c:order val="0"/>
          <c:tx>
            <c:v>Graniitti</c:v>
          </c:tx>
          <c:spPr>
            <a:solidFill>
              <a:srgbClr val="C00000"/>
            </a:solidFill>
          </c:spPr>
          <c:invertIfNegative val="0"/>
          <c:cat>
            <c:numRef>
              <c:f>Sheet1!$A$7:$A$27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Sheet1!$H$7:$H$27</c:f>
              <c:numCache>
                <c:formatCode>#,##0</c:formatCode>
                <c:ptCount val="21"/>
                <c:pt idx="0">
                  <c:v>276</c:v>
                </c:pt>
                <c:pt idx="1">
                  <c:v>269</c:v>
                </c:pt>
                <c:pt idx="2">
                  <c:v>360</c:v>
                </c:pt>
                <c:pt idx="3">
                  <c:v>272</c:v>
                </c:pt>
                <c:pt idx="4">
                  <c:v>285</c:v>
                </c:pt>
                <c:pt idx="5">
                  <c:v>295</c:v>
                </c:pt>
                <c:pt idx="6">
                  <c:v>296</c:v>
                </c:pt>
                <c:pt idx="7">
                  <c:v>324</c:v>
                </c:pt>
                <c:pt idx="8">
                  <c:v>313</c:v>
                </c:pt>
                <c:pt idx="9">
                  <c:v>324</c:v>
                </c:pt>
                <c:pt idx="10">
                  <c:v>342</c:v>
                </c:pt>
                <c:pt idx="11">
                  <c:v>311</c:v>
                </c:pt>
                <c:pt idx="12">
                  <c:v>325</c:v>
                </c:pt>
                <c:pt idx="13">
                  <c:v>290</c:v>
                </c:pt>
                <c:pt idx="14">
                  <c:v>208</c:v>
                </c:pt>
                <c:pt idx="15">
                  <c:v>309</c:v>
                </c:pt>
                <c:pt idx="16">
                  <c:v>412</c:v>
                </c:pt>
                <c:pt idx="17">
                  <c:v>399</c:v>
                </c:pt>
                <c:pt idx="18">
                  <c:v>378</c:v>
                </c:pt>
                <c:pt idx="19">
                  <c:v>324</c:v>
                </c:pt>
                <c:pt idx="20">
                  <c:v>244</c:v>
                </c:pt>
              </c:numCache>
            </c:numRef>
          </c:val>
        </c:ser>
        <c:ser>
          <c:idx val="1"/>
          <c:order val="1"/>
          <c:tx>
            <c:v>Kiviainekset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Sheet1!$A$7:$A$27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Sheet1!$I$7:$I$27</c:f>
              <c:numCache>
                <c:formatCode>#,##0</c:formatCode>
                <c:ptCount val="21"/>
                <c:pt idx="0">
                  <c:v>334</c:v>
                </c:pt>
                <c:pt idx="1">
                  <c:v>294</c:v>
                </c:pt>
                <c:pt idx="2">
                  <c:v>563</c:v>
                </c:pt>
                <c:pt idx="3">
                  <c:v>656</c:v>
                </c:pt>
                <c:pt idx="4">
                  <c:v>778</c:v>
                </c:pt>
                <c:pt idx="5">
                  <c:v>610</c:v>
                </c:pt>
                <c:pt idx="6">
                  <c:v>578</c:v>
                </c:pt>
                <c:pt idx="7">
                  <c:v>874</c:v>
                </c:pt>
                <c:pt idx="8">
                  <c:v>445</c:v>
                </c:pt>
                <c:pt idx="9">
                  <c:v>422</c:v>
                </c:pt>
                <c:pt idx="10">
                  <c:v>492</c:v>
                </c:pt>
                <c:pt idx="11">
                  <c:v>728</c:v>
                </c:pt>
                <c:pt idx="12">
                  <c:v>829</c:v>
                </c:pt>
                <c:pt idx="13">
                  <c:v>812</c:v>
                </c:pt>
                <c:pt idx="14">
                  <c:v>634</c:v>
                </c:pt>
                <c:pt idx="15">
                  <c:v>1436</c:v>
                </c:pt>
                <c:pt idx="16">
                  <c:v>2016</c:v>
                </c:pt>
                <c:pt idx="17">
                  <c:v>956</c:v>
                </c:pt>
                <c:pt idx="18">
                  <c:v>706</c:v>
                </c:pt>
                <c:pt idx="19">
                  <c:v>772</c:v>
                </c:pt>
                <c:pt idx="20">
                  <c:v>861</c:v>
                </c:pt>
              </c:numCache>
            </c:numRef>
          </c:val>
        </c:ser>
        <c:ser>
          <c:idx val="3"/>
          <c:order val="2"/>
          <c:tx>
            <c:v>Turve</c:v>
          </c:tx>
          <c:spPr>
            <a:solidFill>
              <a:srgbClr val="00B050"/>
            </a:solidFill>
          </c:spPr>
          <c:invertIfNegative val="0"/>
          <c:cat>
            <c:numRef>
              <c:f>Sheet1!$A$7:$A$27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Sheet1!$J$7:$J$27</c:f>
              <c:numCache>
                <c:formatCode>#,##0</c:formatCode>
                <c:ptCount val="21"/>
                <c:pt idx="0">
                  <c:v>76</c:v>
                </c:pt>
                <c:pt idx="1">
                  <c:v>104</c:v>
                </c:pt>
                <c:pt idx="2">
                  <c:v>96</c:v>
                </c:pt>
                <c:pt idx="3">
                  <c:v>140</c:v>
                </c:pt>
                <c:pt idx="4">
                  <c:v>189</c:v>
                </c:pt>
                <c:pt idx="5">
                  <c:v>135</c:v>
                </c:pt>
                <c:pt idx="6">
                  <c:v>144</c:v>
                </c:pt>
                <c:pt idx="7">
                  <c:v>153</c:v>
                </c:pt>
                <c:pt idx="8">
                  <c:v>166</c:v>
                </c:pt>
                <c:pt idx="9">
                  <c:v>116</c:v>
                </c:pt>
                <c:pt idx="10">
                  <c:v>143</c:v>
                </c:pt>
                <c:pt idx="11">
                  <c:v>116</c:v>
                </c:pt>
                <c:pt idx="12">
                  <c:v>118</c:v>
                </c:pt>
                <c:pt idx="13">
                  <c:v>138</c:v>
                </c:pt>
                <c:pt idx="14">
                  <c:v>84.480206999999993</c:v>
                </c:pt>
                <c:pt idx="15">
                  <c:v>79.321871000000002</c:v>
                </c:pt>
                <c:pt idx="16">
                  <c:v>91</c:v>
                </c:pt>
                <c:pt idx="17">
                  <c:v>83</c:v>
                </c:pt>
                <c:pt idx="18">
                  <c:v>55</c:v>
                </c:pt>
                <c:pt idx="19">
                  <c:v>44</c:v>
                </c:pt>
                <c:pt idx="20">
                  <c:v>54</c:v>
                </c:pt>
              </c:numCache>
            </c:numRef>
          </c:val>
        </c:ser>
        <c:ser>
          <c:idx val="5"/>
          <c:order val="3"/>
          <c:tx>
            <c:v>Muut</c:v>
          </c:tx>
          <c:invertIfNegative val="0"/>
          <c:cat>
            <c:numRef>
              <c:f>Sheet1!$A$7:$A$27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Sheet1!$K$7:$K$27</c:f>
              <c:numCache>
                <c:formatCode>#,##0</c:formatCode>
                <c:ptCount val="21"/>
                <c:pt idx="0">
                  <c:v>116</c:v>
                </c:pt>
                <c:pt idx="1">
                  <c:v>72</c:v>
                </c:pt>
                <c:pt idx="2">
                  <c:v>83</c:v>
                </c:pt>
                <c:pt idx="3">
                  <c:v>91</c:v>
                </c:pt>
                <c:pt idx="4">
                  <c:v>130</c:v>
                </c:pt>
                <c:pt idx="5">
                  <c:v>180</c:v>
                </c:pt>
                <c:pt idx="6">
                  <c:v>95</c:v>
                </c:pt>
                <c:pt idx="7">
                  <c:v>100</c:v>
                </c:pt>
                <c:pt idx="8">
                  <c:v>90</c:v>
                </c:pt>
                <c:pt idx="9">
                  <c:v>109</c:v>
                </c:pt>
                <c:pt idx="10">
                  <c:v>221</c:v>
                </c:pt>
                <c:pt idx="11">
                  <c:v>137</c:v>
                </c:pt>
                <c:pt idx="12">
                  <c:v>219</c:v>
                </c:pt>
                <c:pt idx="13">
                  <c:v>168</c:v>
                </c:pt>
                <c:pt idx="14">
                  <c:v>136</c:v>
                </c:pt>
                <c:pt idx="15">
                  <c:v>236</c:v>
                </c:pt>
                <c:pt idx="16">
                  <c:v>313</c:v>
                </c:pt>
                <c:pt idx="17">
                  <c:v>242</c:v>
                </c:pt>
                <c:pt idx="18">
                  <c:v>216</c:v>
                </c:pt>
                <c:pt idx="19">
                  <c:v>326</c:v>
                </c:pt>
                <c:pt idx="20">
                  <c:v>365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66074600"/>
        <c:axId val="366074992"/>
      </c:barChart>
      <c:catAx>
        <c:axId val="366074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6074992"/>
        <c:crosses val="autoZero"/>
        <c:auto val="1"/>
        <c:lblAlgn val="ctr"/>
        <c:lblOffset val="100"/>
        <c:noMultiLvlLbl val="0"/>
      </c:catAx>
      <c:valAx>
        <c:axId val="366074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366074600"/>
        <c:crosses val="autoZero"/>
        <c:crossBetween val="between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12012366875193264"/>
          <c:y val="0.10617912956958812"/>
          <c:w val="0.16016676536602842"/>
          <c:h val="0.35486145770240335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91170182674536"/>
          <c:y val="9.608014684438955E-2"/>
          <c:w val="0.84105776251652764"/>
          <c:h val="0.74622956444169974"/>
        </c:manualLayout>
      </c:layout>
      <c:barChart>
        <c:barDir val="col"/>
        <c:grouping val="stacked"/>
        <c:varyColors val="0"/>
        <c:ser>
          <c:idx val="0"/>
          <c:order val="0"/>
          <c:tx>
            <c:v>Graniitti</c:v>
          </c:tx>
          <c:spPr>
            <a:solidFill>
              <a:srgbClr val="C00000"/>
            </a:solidFill>
          </c:spPr>
          <c:invertIfNegative val="0"/>
          <c:cat>
            <c:numRef>
              <c:f>Sheet1!$A$7:$A$27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Sheet1!$B$7:$B$27</c:f>
              <c:numCache>
                <c:formatCode>#,##0</c:formatCode>
                <c:ptCount val="21"/>
                <c:pt idx="0">
                  <c:v>31597</c:v>
                </c:pt>
                <c:pt idx="1">
                  <c:v>30188</c:v>
                </c:pt>
                <c:pt idx="2">
                  <c:v>33258</c:v>
                </c:pt>
                <c:pt idx="3">
                  <c:v>29337</c:v>
                </c:pt>
                <c:pt idx="4">
                  <c:v>31087</c:v>
                </c:pt>
                <c:pt idx="5">
                  <c:v>32169</c:v>
                </c:pt>
                <c:pt idx="6">
                  <c:v>32416</c:v>
                </c:pt>
                <c:pt idx="7">
                  <c:v>33281</c:v>
                </c:pt>
                <c:pt idx="8">
                  <c:v>30299</c:v>
                </c:pt>
                <c:pt idx="9">
                  <c:v>31437</c:v>
                </c:pt>
                <c:pt idx="10">
                  <c:v>34635</c:v>
                </c:pt>
                <c:pt idx="11">
                  <c:v>33855</c:v>
                </c:pt>
                <c:pt idx="12">
                  <c:v>37069</c:v>
                </c:pt>
                <c:pt idx="13">
                  <c:v>31849</c:v>
                </c:pt>
                <c:pt idx="14">
                  <c:v>21545</c:v>
                </c:pt>
                <c:pt idx="15">
                  <c:v>32151</c:v>
                </c:pt>
                <c:pt idx="16">
                  <c:v>45602</c:v>
                </c:pt>
                <c:pt idx="17">
                  <c:v>47395</c:v>
                </c:pt>
                <c:pt idx="18">
                  <c:v>45934</c:v>
                </c:pt>
                <c:pt idx="19">
                  <c:v>36452</c:v>
                </c:pt>
                <c:pt idx="20">
                  <c:v>27676</c:v>
                </c:pt>
              </c:numCache>
            </c:numRef>
          </c:val>
        </c:ser>
        <c:ser>
          <c:idx val="1"/>
          <c:order val="1"/>
          <c:tx>
            <c:v>Kiviainekset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Sheet1!$A$7:$A$27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Sheet1!$C$7:$C$27</c:f>
              <c:numCache>
                <c:formatCode>#,##0</c:formatCode>
                <c:ptCount val="21"/>
                <c:pt idx="0">
                  <c:v>3471</c:v>
                </c:pt>
                <c:pt idx="1">
                  <c:v>2252</c:v>
                </c:pt>
                <c:pt idx="2">
                  <c:v>5522</c:v>
                </c:pt>
                <c:pt idx="3">
                  <c:v>6403</c:v>
                </c:pt>
                <c:pt idx="4">
                  <c:v>6404</c:v>
                </c:pt>
                <c:pt idx="5">
                  <c:v>5745</c:v>
                </c:pt>
                <c:pt idx="6">
                  <c:v>5711</c:v>
                </c:pt>
                <c:pt idx="7">
                  <c:v>7590</c:v>
                </c:pt>
                <c:pt idx="8">
                  <c:v>4416</c:v>
                </c:pt>
                <c:pt idx="9">
                  <c:v>3471</c:v>
                </c:pt>
                <c:pt idx="10">
                  <c:v>4266</c:v>
                </c:pt>
                <c:pt idx="11">
                  <c:v>9070</c:v>
                </c:pt>
                <c:pt idx="12">
                  <c:v>9631</c:v>
                </c:pt>
                <c:pt idx="13">
                  <c:v>9831</c:v>
                </c:pt>
                <c:pt idx="14">
                  <c:v>6319</c:v>
                </c:pt>
                <c:pt idx="15">
                  <c:v>19773</c:v>
                </c:pt>
                <c:pt idx="16">
                  <c:v>30150</c:v>
                </c:pt>
                <c:pt idx="17">
                  <c:v>11505</c:v>
                </c:pt>
                <c:pt idx="18">
                  <c:v>7203</c:v>
                </c:pt>
                <c:pt idx="19">
                  <c:v>9533</c:v>
                </c:pt>
                <c:pt idx="20">
                  <c:v>9271</c:v>
                </c:pt>
              </c:numCache>
            </c:numRef>
          </c:val>
        </c:ser>
        <c:ser>
          <c:idx val="2"/>
          <c:order val="2"/>
          <c:tx>
            <c:v>Talkki</c:v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Sheet1!$A$7:$A$27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Sheet1!$D$7:$D$27</c:f>
              <c:numCache>
                <c:formatCode>#,##0</c:formatCode>
                <c:ptCount val="21"/>
                <c:pt idx="0">
                  <c:v>18043</c:v>
                </c:pt>
                <c:pt idx="1">
                  <c:v>23644</c:v>
                </c:pt>
                <c:pt idx="2">
                  <c:v>26796</c:v>
                </c:pt>
                <c:pt idx="3">
                  <c:v>28133</c:v>
                </c:pt>
                <c:pt idx="4">
                  <c:v>30831</c:v>
                </c:pt>
                <c:pt idx="5">
                  <c:v>30336</c:v>
                </c:pt>
                <c:pt idx="6">
                  <c:v>22935</c:v>
                </c:pt>
                <c:pt idx="7">
                  <c:v>25501</c:v>
                </c:pt>
                <c:pt idx="8">
                  <c:v>37012</c:v>
                </c:pt>
                <c:pt idx="9">
                  <c:v>32951</c:v>
                </c:pt>
                <c:pt idx="10">
                  <c:v>41585</c:v>
                </c:pt>
                <c:pt idx="11">
                  <c:v>42171</c:v>
                </c:pt>
                <c:pt idx="12">
                  <c:v>44536</c:v>
                </c:pt>
                <c:pt idx="13">
                  <c:v>48813</c:v>
                </c:pt>
                <c:pt idx="14">
                  <c:v>36943.497000000003</c:v>
                </c:pt>
                <c:pt idx="15">
                  <c:v>41287.622000000003</c:v>
                </c:pt>
                <c:pt idx="16">
                  <c:v>44382</c:v>
                </c:pt>
                <c:pt idx="17">
                  <c:v>41030</c:v>
                </c:pt>
                <c:pt idx="18">
                  <c:v>39324</c:v>
                </c:pt>
                <c:pt idx="19">
                  <c:v>39651</c:v>
                </c:pt>
                <c:pt idx="20">
                  <c:v>42226</c:v>
                </c:pt>
              </c:numCache>
            </c:numRef>
          </c:val>
        </c:ser>
        <c:ser>
          <c:idx val="3"/>
          <c:order val="3"/>
          <c:tx>
            <c:v>Turve</c:v>
          </c:tx>
          <c:spPr>
            <a:solidFill>
              <a:srgbClr val="00B050"/>
            </a:solidFill>
          </c:spPr>
          <c:invertIfNegative val="0"/>
          <c:cat>
            <c:numRef>
              <c:f>Sheet1!$A$7:$A$27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Sheet1!$E$7:$E$27</c:f>
              <c:numCache>
                <c:formatCode>#,##0</c:formatCode>
                <c:ptCount val="21"/>
                <c:pt idx="0">
                  <c:v>5578</c:v>
                </c:pt>
                <c:pt idx="1">
                  <c:v>6742</c:v>
                </c:pt>
                <c:pt idx="2">
                  <c:v>7178</c:v>
                </c:pt>
                <c:pt idx="3">
                  <c:v>10185</c:v>
                </c:pt>
                <c:pt idx="4">
                  <c:v>12960</c:v>
                </c:pt>
                <c:pt idx="5">
                  <c:v>10187</c:v>
                </c:pt>
                <c:pt idx="6">
                  <c:v>10748</c:v>
                </c:pt>
                <c:pt idx="7">
                  <c:v>12219</c:v>
                </c:pt>
                <c:pt idx="8">
                  <c:v>10541</c:v>
                </c:pt>
                <c:pt idx="9">
                  <c:v>10244</c:v>
                </c:pt>
                <c:pt idx="10">
                  <c:v>11667</c:v>
                </c:pt>
                <c:pt idx="11">
                  <c:v>10142</c:v>
                </c:pt>
                <c:pt idx="12">
                  <c:v>9807</c:v>
                </c:pt>
                <c:pt idx="13">
                  <c:v>11183</c:v>
                </c:pt>
                <c:pt idx="14">
                  <c:v>8254.7000000000007</c:v>
                </c:pt>
                <c:pt idx="15">
                  <c:v>7551.5209999999997</c:v>
                </c:pt>
                <c:pt idx="16">
                  <c:v>8839</c:v>
                </c:pt>
                <c:pt idx="17">
                  <c:v>9046</c:v>
                </c:pt>
                <c:pt idx="18">
                  <c:v>6917</c:v>
                </c:pt>
                <c:pt idx="19">
                  <c:v>6633</c:v>
                </c:pt>
                <c:pt idx="20">
                  <c:v>7086</c:v>
                </c:pt>
              </c:numCache>
            </c:numRef>
          </c:val>
        </c:ser>
        <c:ser>
          <c:idx val="4"/>
          <c:order val="4"/>
          <c:tx>
            <c:v>Rikkikiisu</c:v>
          </c:tx>
          <c:spPr>
            <a:solidFill>
              <a:srgbClr val="CCCC00"/>
            </a:solidFill>
          </c:spPr>
          <c:invertIfNegative val="0"/>
          <c:cat>
            <c:numRef>
              <c:f>Sheet1!$A$7:$A$27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Sheet1!$F$7:$F$27</c:f>
              <c:numCache>
                <c:formatCode>#,##0</c:formatCode>
                <c:ptCount val="21"/>
                <c:pt idx="0" formatCode="General">
                  <c:v>0</c:v>
                </c:pt>
                <c:pt idx="1">
                  <c:v>10</c:v>
                </c:pt>
                <c:pt idx="2">
                  <c:v>8</c:v>
                </c:pt>
                <c:pt idx="3">
                  <c:v>9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7079</c:v>
                </c:pt>
                <c:pt idx="8">
                  <c:v>6187</c:v>
                </c:pt>
                <c:pt idx="9">
                  <c:v>6922</c:v>
                </c:pt>
                <c:pt idx="10">
                  <c:v>539</c:v>
                </c:pt>
                <c:pt idx="11">
                  <c:v>2587</c:v>
                </c:pt>
                <c:pt idx="12">
                  <c:v>3301</c:v>
                </c:pt>
                <c:pt idx="13">
                  <c:v>8760</c:v>
                </c:pt>
                <c:pt idx="14">
                  <c:v>2578</c:v>
                </c:pt>
                <c:pt idx="15">
                  <c:v>8932</c:v>
                </c:pt>
                <c:pt idx="16">
                  <c:v>20510</c:v>
                </c:pt>
                <c:pt idx="17">
                  <c:v>22544</c:v>
                </c:pt>
                <c:pt idx="18">
                  <c:v>13935</c:v>
                </c:pt>
                <c:pt idx="19">
                  <c:v>23765</c:v>
                </c:pt>
                <c:pt idx="20">
                  <c:v>11267</c:v>
                </c:pt>
              </c:numCache>
            </c:numRef>
          </c:val>
        </c:ser>
        <c:ser>
          <c:idx val="5"/>
          <c:order val="5"/>
          <c:tx>
            <c:v>Muut</c:v>
          </c:tx>
          <c:invertIfNegative val="0"/>
          <c:cat>
            <c:numRef>
              <c:f>Sheet1!$A$7:$A$27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Sheet1!$G$7:$G$27</c:f>
              <c:numCache>
                <c:formatCode>#,##0</c:formatCode>
                <c:ptCount val="21"/>
                <c:pt idx="0">
                  <c:v>8788</c:v>
                </c:pt>
                <c:pt idx="1">
                  <c:v>6520</c:v>
                </c:pt>
                <c:pt idx="2">
                  <c:v>8527</c:v>
                </c:pt>
                <c:pt idx="3">
                  <c:v>9799</c:v>
                </c:pt>
                <c:pt idx="4">
                  <c:v>12163</c:v>
                </c:pt>
                <c:pt idx="5">
                  <c:v>14110</c:v>
                </c:pt>
                <c:pt idx="6">
                  <c:v>12687</c:v>
                </c:pt>
                <c:pt idx="7">
                  <c:v>17007</c:v>
                </c:pt>
                <c:pt idx="8">
                  <c:v>17586</c:v>
                </c:pt>
                <c:pt idx="9">
                  <c:v>14870</c:v>
                </c:pt>
                <c:pt idx="10">
                  <c:v>23079</c:v>
                </c:pt>
                <c:pt idx="11">
                  <c:v>20010</c:v>
                </c:pt>
                <c:pt idx="12">
                  <c:v>25734</c:v>
                </c:pt>
                <c:pt idx="13">
                  <c:v>25665</c:v>
                </c:pt>
                <c:pt idx="14">
                  <c:v>22346</c:v>
                </c:pt>
                <c:pt idx="15">
                  <c:v>32631</c:v>
                </c:pt>
                <c:pt idx="16">
                  <c:v>46398</c:v>
                </c:pt>
                <c:pt idx="17">
                  <c:v>38470</c:v>
                </c:pt>
                <c:pt idx="18">
                  <c:v>39926</c:v>
                </c:pt>
                <c:pt idx="19">
                  <c:v>43827</c:v>
                </c:pt>
                <c:pt idx="20">
                  <c:v>60618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07830656"/>
        <c:axId val="407831440"/>
      </c:barChart>
      <c:catAx>
        <c:axId val="40783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fi-FI"/>
          </a:p>
        </c:txPr>
        <c:crossAx val="407831440"/>
        <c:crosses val="autoZero"/>
        <c:auto val="1"/>
        <c:lblAlgn val="ctr"/>
        <c:lblOffset val="100"/>
        <c:noMultiLvlLbl val="0"/>
      </c:catAx>
      <c:valAx>
        <c:axId val="407831440"/>
        <c:scaling>
          <c:orientation val="minMax"/>
          <c:max val="2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07830656"/>
        <c:crosses val="autoZero"/>
        <c:crossBetween val="between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12012366875193262"/>
          <c:y val="0.10617912956958812"/>
          <c:w val="0.16715233525621429"/>
          <c:h val="0.35486145770240324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24</xdr:row>
      <xdr:rowOff>85724</xdr:rowOff>
    </xdr:from>
    <xdr:to>
      <xdr:col>20</xdr:col>
      <xdr:colOff>594360</xdr:colOff>
      <xdr:row>48</xdr:row>
      <xdr:rowOff>106679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6</xdr:row>
      <xdr:rowOff>7620</xdr:rowOff>
    </xdr:from>
    <xdr:to>
      <xdr:col>20</xdr:col>
      <xdr:colOff>596411</xdr:colOff>
      <xdr:row>24</xdr:row>
      <xdr:rowOff>58907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0.09284</cdr:x>
      <cdr:y>0.01867</cdr:y>
    </cdr:from>
    <cdr:to>
      <cdr:x>0.36575</cdr:x>
      <cdr:y>0.1079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2822" y="54424"/>
          <a:ext cx="1037214" cy="2600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Miljoonaa</a:t>
          </a:r>
          <a:r>
            <a:rPr lang="en-US" sz="1000" baseline="0">
              <a:latin typeface="Arial" pitchFamily="34" charset="0"/>
              <a:cs typeface="Arial" pitchFamily="34" charset="0"/>
            </a:rPr>
            <a:t> t</a:t>
          </a:r>
          <a:endParaRPr lang="en-US" sz="10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0.09284</cdr:x>
      <cdr:y>0.01867</cdr:y>
    </cdr:from>
    <cdr:to>
      <cdr:x>0.36575</cdr:x>
      <cdr:y>0.1079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2822" y="54424"/>
          <a:ext cx="1037214" cy="2600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Miljoonaa</a:t>
          </a:r>
          <a:r>
            <a:rPr lang="en-US" sz="1000" baseline="0">
              <a:latin typeface="Arial" pitchFamily="34" charset="0"/>
              <a:cs typeface="Arial" pitchFamily="34" charset="0"/>
            </a:rPr>
            <a:t> €</a:t>
          </a:r>
          <a:endParaRPr lang="en-US" sz="1000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mma\mira\Users\raumo\AppData\Local\Microsoft\Windows\Temporary%20Internet%20Files\Content.Outlook\FYA6SB1R\Vuoden%202009%20tilastot\Tulli\Vineti%20teolmin%20y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neti teolmin ym"/>
    </sheetNames>
    <sheetDataSet>
      <sheetData sheetId="0" refreshError="1">
        <row r="6">
          <cell r="F6">
            <v>21497361</v>
          </cell>
        </row>
        <row r="10">
          <cell r="F10">
            <v>36943497</v>
          </cell>
        </row>
        <row r="11">
          <cell r="F11">
            <v>8254700</v>
          </cell>
          <cell r="G11">
            <v>84480207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9"/>
  <sheetViews>
    <sheetView tabSelected="1" workbookViewId="0"/>
  </sheetViews>
  <sheetFormatPr defaultRowHeight="14.4" x14ac:dyDescent="0.3"/>
  <cols>
    <col min="1" max="1" width="7.6640625" customWidth="1"/>
    <col min="2" max="2" width="8.44140625" customWidth="1"/>
    <col min="3" max="3" width="11.109375" customWidth="1"/>
    <col min="4" max="5" width="7.88671875" customWidth="1"/>
    <col min="6" max="6" width="9.5546875" bestFit="1" customWidth="1"/>
    <col min="7" max="7" width="8.44140625" customWidth="1"/>
    <col min="8" max="8" width="7.33203125" bestFit="1" customWidth="1"/>
    <col min="9" max="9" width="10.5546875" customWidth="1"/>
    <col min="10" max="10" width="7.33203125" bestFit="1" customWidth="1"/>
    <col min="11" max="11" width="7.109375" customWidth="1"/>
  </cols>
  <sheetData>
    <row r="2" spans="1:12" ht="12" customHeight="1" x14ac:dyDescent="0.3">
      <c r="A2" s="41" t="s">
        <v>17</v>
      </c>
    </row>
    <row r="3" spans="1:12" ht="6.9" customHeight="1" x14ac:dyDescent="0.3">
      <c r="A3" s="9"/>
    </row>
    <row r="4" spans="1:12" s="2" customFormat="1" ht="15" customHeight="1" x14ac:dyDescent="0.25">
      <c r="A4" s="13" t="s">
        <v>0</v>
      </c>
      <c r="B4" s="27" t="s">
        <v>1</v>
      </c>
      <c r="C4" s="27" t="s">
        <v>2</v>
      </c>
      <c r="D4" s="27" t="s">
        <v>3</v>
      </c>
      <c r="E4" s="27" t="s">
        <v>4</v>
      </c>
      <c r="F4" s="27" t="s">
        <v>8</v>
      </c>
      <c r="G4" s="27" t="s">
        <v>5</v>
      </c>
      <c r="H4" s="28" t="s">
        <v>1</v>
      </c>
      <c r="I4" s="29" t="s">
        <v>2</v>
      </c>
      <c r="J4" s="29" t="s">
        <v>4</v>
      </c>
      <c r="K4" s="29" t="s">
        <v>5</v>
      </c>
      <c r="L4" s="1"/>
    </row>
    <row r="5" spans="1:12" s="2" customFormat="1" ht="6.9" customHeight="1" x14ac:dyDescent="0.25">
      <c r="A5" s="14"/>
      <c r="B5" s="30"/>
      <c r="C5" s="30"/>
      <c r="D5" s="30"/>
      <c r="E5" s="30"/>
      <c r="F5" s="30"/>
      <c r="G5" s="30"/>
      <c r="H5" s="31"/>
      <c r="I5" s="32"/>
      <c r="J5" s="32"/>
      <c r="K5" s="32"/>
      <c r="L5" s="1"/>
    </row>
    <row r="6" spans="1:12" s="2" customFormat="1" ht="15" customHeight="1" x14ac:dyDescent="0.25">
      <c r="A6" s="15"/>
      <c r="B6" s="18">
        <v>1000</v>
      </c>
      <c r="C6" s="18">
        <v>1000</v>
      </c>
      <c r="D6" s="18">
        <v>1000</v>
      </c>
      <c r="E6" s="18">
        <v>1000</v>
      </c>
      <c r="F6" s="18">
        <v>1000</v>
      </c>
      <c r="G6" s="18">
        <v>1000</v>
      </c>
      <c r="H6" s="23" t="s">
        <v>6</v>
      </c>
      <c r="I6" s="24" t="s">
        <v>6</v>
      </c>
      <c r="J6" s="24" t="s">
        <v>6</v>
      </c>
      <c r="K6" s="24" t="s">
        <v>6</v>
      </c>
      <c r="L6" s="1"/>
    </row>
    <row r="7" spans="1:12" s="2" customFormat="1" ht="15" customHeight="1" x14ac:dyDescent="0.25">
      <c r="A7" s="10">
        <v>1995</v>
      </c>
      <c r="B7" s="19">
        <v>31597</v>
      </c>
      <c r="C7" s="19">
        <v>3471</v>
      </c>
      <c r="D7" s="19">
        <v>18043</v>
      </c>
      <c r="E7" s="19">
        <v>5578</v>
      </c>
      <c r="F7" s="36" t="s">
        <v>9</v>
      </c>
      <c r="G7" s="19">
        <v>8788</v>
      </c>
      <c r="H7" s="25">
        <v>276</v>
      </c>
      <c r="I7" s="19">
        <v>334</v>
      </c>
      <c r="J7" s="19">
        <v>76</v>
      </c>
      <c r="K7" s="19">
        <v>116</v>
      </c>
      <c r="L7" s="12"/>
    </row>
    <row r="8" spans="1:12" s="2" customFormat="1" ht="15" customHeight="1" x14ac:dyDescent="0.25">
      <c r="A8" s="10">
        <v>1996</v>
      </c>
      <c r="B8" s="19">
        <v>30188</v>
      </c>
      <c r="C8" s="19">
        <v>2252</v>
      </c>
      <c r="D8" s="19">
        <v>23644</v>
      </c>
      <c r="E8" s="19">
        <v>6742</v>
      </c>
      <c r="F8" s="33">
        <v>10</v>
      </c>
      <c r="G8" s="19">
        <v>6520</v>
      </c>
      <c r="H8" s="25">
        <v>269</v>
      </c>
      <c r="I8" s="19">
        <v>294</v>
      </c>
      <c r="J8" s="19">
        <v>104</v>
      </c>
      <c r="K8" s="19">
        <v>72</v>
      </c>
    </row>
    <row r="9" spans="1:12" s="2" customFormat="1" ht="15" customHeight="1" x14ac:dyDescent="0.25">
      <c r="A9" s="10">
        <v>1997</v>
      </c>
      <c r="B9" s="19">
        <v>33258</v>
      </c>
      <c r="C9" s="19">
        <v>5522</v>
      </c>
      <c r="D9" s="19">
        <v>26796</v>
      </c>
      <c r="E9" s="19">
        <v>7178</v>
      </c>
      <c r="F9" s="33">
        <v>8</v>
      </c>
      <c r="G9" s="19">
        <v>8527</v>
      </c>
      <c r="H9" s="25">
        <v>360</v>
      </c>
      <c r="I9" s="19">
        <v>563</v>
      </c>
      <c r="J9" s="19">
        <v>96</v>
      </c>
      <c r="K9" s="19">
        <v>83</v>
      </c>
    </row>
    <row r="10" spans="1:12" s="2" customFormat="1" ht="15" customHeight="1" x14ac:dyDescent="0.25">
      <c r="A10" s="10">
        <v>1998</v>
      </c>
      <c r="B10" s="19">
        <v>29337</v>
      </c>
      <c r="C10" s="19">
        <v>6403</v>
      </c>
      <c r="D10" s="19">
        <v>28133</v>
      </c>
      <c r="E10" s="19">
        <v>10185</v>
      </c>
      <c r="F10" s="33">
        <v>9</v>
      </c>
      <c r="G10" s="19">
        <v>9799</v>
      </c>
      <c r="H10" s="25">
        <v>272</v>
      </c>
      <c r="I10" s="19">
        <v>656</v>
      </c>
      <c r="J10" s="19">
        <v>140</v>
      </c>
      <c r="K10" s="19">
        <v>91</v>
      </c>
    </row>
    <row r="11" spans="1:12" s="2" customFormat="1" ht="15" customHeight="1" x14ac:dyDescent="0.25">
      <c r="A11" s="10">
        <v>1999</v>
      </c>
      <c r="B11" s="19">
        <v>31087</v>
      </c>
      <c r="C11" s="19">
        <v>6404</v>
      </c>
      <c r="D11" s="19">
        <v>30831</v>
      </c>
      <c r="E11" s="19">
        <v>12960</v>
      </c>
      <c r="F11" s="33">
        <v>8</v>
      </c>
      <c r="G11" s="19">
        <v>12163</v>
      </c>
      <c r="H11" s="25">
        <v>285</v>
      </c>
      <c r="I11" s="19">
        <v>778</v>
      </c>
      <c r="J11" s="19">
        <v>189</v>
      </c>
      <c r="K11" s="19">
        <v>130</v>
      </c>
    </row>
    <row r="12" spans="1:12" s="2" customFormat="1" ht="15" customHeight="1" x14ac:dyDescent="0.25">
      <c r="A12" s="11">
        <v>2000</v>
      </c>
      <c r="B12" s="20">
        <v>32169</v>
      </c>
      <c r="C12" s="20">
        <v>5745</v>
      </c>
      <c r="D12" s="20">
        <v>30336</v>
      </c>
      <c r="E12" s="20">
        <v>10187</v>
      </c>
      <c r="F12" s="34">
        <v>6</v>
      </c>
      <c r="G12" s="20">
        <v>14110</v>
      </c>
      <c r="H12" s="26">
        <v>295</v>
      </c>
      <c r="I12" s="20">
        <v>610</v>
      </c>
      <c r="J12" s="20">
        <v>135</v>
      </c>
      <c r="K12" s="20">
        <v>180</v>
      </c>
    </row>
    <row r="13" spans="1:12" s="2" customFormat="1" ht="15" customHeight="1" x14ac:dyDescent="0.25">
      <c r="A13" s="10">
        <v>2001</v>
      </c>
      <c r="B13" s="19">
        <v>32416</v>
      </c>
      <c r="C13" s="19">
        <v>5711</v>
      </c>
      <c r="D13" s="19">
        <v>22935</v>
      </c>
      <c r="E13" s="19">
        <v>10748</v>
      </c>
      <c r="F13" s="33">
        <v>7</v>
      </c>
      <c r="G13" s="19">
        <v>12687</v>
      </c>
      <c r="H13" s="25">
        <v>296</v>
      </c>
      <c r="I13" s="19">
        <v>578</v>
      </c>
      <c r="J13" s="19">
        <v>144</v>
      </c>
      <c r="K13" s="19">
        <v>95</v>
      </c>
    </row>
    <row r="14" spans="1:12" s="2" customFormat="1" ht="15" customHeight="1" x14ac:dyDescent="0.25">
      <c r="A14" s="10">
        <v>2002</v>
      </c>
      <c r="B14" s="19">
        <v>33281</v>
      </c>
      <c r="C14" s="19">
        <v>7590</v>
      </c>
      <c r="D14" s="19">
        <v>25501</v>
      </c>
      <c r="E14" s="19">
        <v>12219</v>
      </c>
      <c r="F14" s="33">
        <v>7079</v>
      </c>
      <c r="G14" s="19">
        <v>17007</v>
      </c>
      <c r="H14" s="25">
        <v>324</v>
      </c>
      <c r="I14" s="19">
        <v>874</v>
      </c>
      <c r="J14" s="19">
        <v>153</v>
      </c>
      <c r="K14" s="19">
        <v>100</v>
      </c>
    </row>
    <row r="15" spans="1:12" s="2" customFormat="1" ht="15" customHeight="1" x14ac:dyDescent="0.25">
      <c r="A15" s="10">
        <v>2003</v>
      </c>
      <c r="B15" s="19">
        <v>30299</v>
      </c>
      <c r="C15" s="19">
        <v>4416</v>
      </c>
      <c r="D15" s="19">
        <v>37012</v>
      </c>
      <c r="E15" s="19">
        <v>10541</v>
      </c>
      <c r="F15" s="33">
        <v>6187</v>
      </c>
      <c r="G15" s="19">
        <v>17586</v>
      </c>
      <c r="H15" s="25">
        <v>313</v>
      </c>
      <c r="I15" s="19">
        <v>445</v>
      </c>
      <c r="J15" s="19">
        <v>166</v>
      </c>
      <c r="K15" s="19">
        <v>90</v>
      </c>
    </row>
    <row r="16" spans="1:12" s="2" customFormat="1" ht="15" customHeight="1" x14ac:dyDescent="0.25">
      <c r="A16" s="10">
        <v>2004</v>
      </c>
      <c r="B16" s="19">
        <v>31437</v>
      </c>
      <c r="C16" s="19">
        <v>3471</v>
      </c>
      <c r="D16" s="19">
        <v>32951</v>
      </c>
      <c r="E16" s="19">
        <v>10244</v>
      </c>
      <c r="F16" s="33">
        <v>6922</v>
      </c>
      <c r="G16" s="19">
        <v>14870</v>
      </c>
      <c r="H16" s="25">
        <v>324</v>
      </c>
      <c r="I16" s="19">
        <v>422</v>
      </c>
      <c r="J16" s="19">
        <v>116</v>
      </c>
      <c r="K16" s="19">
        <v>109</v>
      </c>
    </row>
    <row r="17" spans="1:12" s="2" customFormat="1" ht="15" customHeight="1" x14ac:dyDescent="0.25">
      <c r="A17" s="11">
        <v>2005</v>
      </c>
      <c r="B17" s="20">
        <v>34635</v>
      </c>
      <c r="C17" s="20">
        <v>4266</v>
      </c>
      <c r="D17" s="20">
        <v>41585</v>
      </c>
      <c r="E17" s="20">
        <v>11667</v>
      </c>
      <c r="F17" s="34">
        <v>539</v>
      </c>
      <c r="G17" s="20">
        <v>23079</v>
      </c>
      <c r="H17" s="26">
        <v>342</v>
      </c>
      <c r="I17" s="20">
        <v>492</v>
      </c>
      <c r="J17" s="20">
        <v>143</v>
      </c>
      <c r="K17" s="20">
        <v>221</v>
      </c>
    </row>
    <row r="18" spans="1:12" s="2" customFormat="1" ht="15" customHeight="1" x14ac:dyDescent="0.25">
      <c r="A18" s="10">
        <v>2006</v>
      </c>
      <c r="B18" s="19">
        <v>33855</v>
      </c>
      <c r="C18" s="19">
        <v>9070</v>
      </c>
      <c r="D18" s="19">
        <v>42171</v>
      </c>
      <c r="E18" s="19">
        <v>10142</v>
      </c>
      <c r="F18" s="33">
        <v>2587</v>
      </c>
      <c r="G18" s="19">
        <v>20010</v>
      </c>
      <c r="H18" s="25">
        <v>311</v>
      </c>
      <c r="I18" s="19">
        <v>728</v>
      </c>
      <c r="J18" s="19">
        <v>116</v>
      </c>
      <c r="K18" s="19">
        <v>137</v>
      </c>
    </row>
    <row r="19" spans="1:12" s="2" customFormat="1" ht="15" customHeight="1" x14ac:dyDescent="0.25">
      <c r="A19" s="10">
        <v>2007</v>
      </c>
      <c r="B19" s="19">
        <v>37069</v>
      </c>
      <c r="C19" s="19">
        <v>9631</v>
      </c>
      <c r="D19" s="19">
        <v>44536</v>
      </c>
      <c r="E19" s="19">
        <v>9807</v>
      </c>
      <c r="F19" s="33">
        <v>3301</v>
      </c>
      <c r="G19" s="19">
        <v>25734</v>
      </c>
      <c r="H19" s="25">
        <v>325</v>
      </c>
      <c r="I19" s="19">
        <v>829</v>
      </c>
      <c r="J19" s="19">
        <v>118</v>
      </c>
      <c r="K19" s="19">
        <v>219</v>
      </c>
    </row>
    <row r="20" spans="1:12" s="2" customFormat="1" ht="15" customHeight="1" x14ac:dyDescent="0.25">
      <c r="A20" s="10">
        <v>2008</v>
      </c>
      <c r="B20" s="19">
        <v>31849</v>
      </c>
      <c r="C20" s="19">
        <v>9831</v>
      </c>
      <c r="D20" s="19">
        <v>48813</v>
      </c>
      <c r="E20" s="19">
        <v>11183</v>
      </c>
      <c r="F20" s="33">
        <v>8760</v>
      </c>
      <c r="G20" s="19">
        <v>25665</v>
      </c>
      <c r="H20" s="25">
        <v>290</v>
      </c>
      <c r="I20" s="19">
        <v>812</v>
      </c>
      <c r="J20" s="19">
        <v>138</v>
      </c>
      <c r="K20" s="19">
        <v>168</v>
      </c>
    </row>
    <row r="21" spans="1:12" s="2" customFormat="1" ht="15" customHeight="1" x14ac:dyDescent="0.25">
      <c r="A21" s="10">
        <v>2009</v>
      </c>
      <c r="B21" s="19">
        <v>21545</v>
      </c>
      <c r="C21" s="19">
        <v>6319</v>
      </c>
      <c r="D21" s="19">
        <f>'[1]Vineti teolmin ym'!$F$10/1000</f>
        <v>36943.497000000003</v>
      </c>
      <c r="E21" s="19">
        <f>'[1]Vineti teolmin ym'!$F$11/1000</f>
        <v>8254.7000000000007</v>
      </c>
      <c r="F21" s="33">
        <v>2578</v>
      </c>
      <c r="G21" s="19">
        <v>22346</v>
      </c>
      <c r="H21" s="25">
        <v>208</v>
      </c>
      <c r="I21" s="19">
        <v>634</v>
      </c>
      <c r="J21" s="19">
        <f>'[1]Vineti teolmin ym'!$G$11/1000000</f>
        <v>84.480206999999993</v>
      </c>
      <c r="K21" s="19">
        <v>136</v>
      </c>
      <c r="L21" s="1"/>
    </row>
    <row r="22" spans="1:12" s="2" customFormat="1" ht="15" customHeight="1" x14ac:dyDescent="0.25">
      <c r="A22" s="11">
        <v>2010</v>
      </c>
      <c r="B22" s="20">
        <v>32151</v>
      </c>
      <c r="C22" s="20">
        <v>19773</v>
      </c>
      <c r="D22" s="20">
        <v>41287.622000000003</v>
      </c>
      <c r="E22" s="20">
        <v>7551.5209999999997</v>
      </c>
      <c r="F22" s="34">
        <v>8932</v>
      </c>
      <c r="G22" s="21">
        <v>32631</v>
      </c>
      <c r="H22" s="20">
        <v>309</v>
      </c>
      <c r="I22" s="20">
        <v>1436</v>
      </c>
      <c r="J22" s="20">
        <v>79.321871000000002</v>
      </c>
      <c r="K22" s="20">
        <v>236</v>
      </c>
      <c r="L22" s="1"/>
    </row>
    <row r="23" spans="1:12" s="2" customFormat="1" ht="15" customHeight="1" x14ac:dyDescent="0.25">
      <c r="A23" s="10">
        <v>2011</v>
      </c>
      <c r="B23" s="19">
        <v>45602</v>
      </c>
      <c r="C23" s="19">
        <v>30150</v>
      </c>
      <c r="D23" s="19">
        <v>44382</v>
      </c>
      <c r="E23" s="19">
        <v>8839</v>
      </c>
      <c r="F23" s="33">
        <v>20510</v>
      </c>
      <c r="G23" s="22">
        <v>46398</v>
      </c>
      <c r="H23" s="19">
        <v>412</v>
      </c>
      <c r="I23" s="19">
        <v>2016</v>
      </c>
      <c r="J23" s="19">
        <v>91</v>
      </c>
      <c r="K23" s="19">
        <v>313</v>
      </c>
      <c r="L23" s="3"/>
    </row>
    <row r="24" spans="1:12" s="2" customFormat="1" ht="15" customHeight="1" x14ac:dyDescent="0.25">
      <c r="A24" s="10">
        <v>2012</v>
      </c>
      <c r="B24" s="37">
        <v>47395</v>
      </c>
      <c r="C24" s="19">
        <v>11505</v>
      </c>
      <c r="D24" s="19">
        <v>41030</v>
      </c>
      <c r="E24" s="19">
        <v>9046</v>
      </c>
      <c r="F24" s="38">
        <v>22544</v>
      </c>
      <c r="G24" s="19">
        <v>38470</v>
      </c>
      <c r="H24" s="39">
        <v>399</v>
      </c>
      <c r="I24" s="19">
        <v>956</v>
      </c>
      <c r="J24" s="19">
        <v>83</v>
      </c>
      <c r="K24" s="19">
        <v>242</v>
      </c>
      <c r="L24" s="3"/>
    </row>
    <row r="25" spans="1:12" s="2" customFormat="1" ht="15" customHeight="1" x14ac:dyDescent="0.25">
      <c r="A25" s="10">
        <v>2013</v>
      </c>
      <c r="B25" s="37">
        <v>45934</v>
      </c>
      <c r="C25" s="19">
        <v>7203</v>
      </c>
      <c r="D25" s="19">
        <v>39324</v>
      </c>
      <c r="E25" s="19">
        <v>6917</v>
      </c>
      <c r="F25" s="38">
        <v>13935</v>
      </c>
      <c r="G25" s="22">
        <v>39926</v>
      </c>
      <c r="H25" s="37">
        <v>378</v>
      </c>
      <c r="I25" s="19">
        <v>706</v>
      </c>
      <c r="J25" s="19">
        <v>55</v>
      </c>
      <c r="K25" s="19">
        <v>216</v>
      </c>
      <c r="L25" s="3"/>
    </row>
    <row r="26" spans="1:12" s="2" customFormat="1" ht="15" customHeight="1" x14ac:dyDescent="0.25">
      <c r="A26" s="10">
        <v>2014</v>
      </c>
      <c r="B26" s="37">
        <v>36452</v>
      </c>
      <c r="C26" s="19">
        <v>9533</v>
      </c>
      <c r="D26" s="19">
        <v>39651</v>
      </c>
      <c r="E26" s="19">
        <v>6633</v>
      </c>
      <c r="F26" s="38">
        <v>23765</v>
      </c>
      <c r="G26" s="22">
        <v>43827</v>
      </c>
      <c r="H26" s="37">
        <v>324</v>
      </c>
      <c r="I26" s="19">
        <v>772</v>
      </c>
      <c r="J26" s="19">
        <v>44</v>
      </c>
      <c r="K26" s="19">
        <v>326</v>
      </c>
      <c r="L26" s="3"/>
    </row>
    <row r="27" spans="1:12" s="2" customFormat="1" ht="15" customHeight="1" x14ac:dyDescent="0.25">
      <c r="A27" s="42">
        <v>2015</v>
      </c>
      <c r="B27" s="43">
        <v>27676</v>
      </c>
      <c r="C27" s="44">
        <v>9271</v>
      </c>
      <c r="D27" s="44">
        <v>42226</v>
      </c>
      <c r="E27" s="44">
        <v>7086</v>
      </c>
      <c r="F27" s="45">
        <v>11267</v>
      </c>
      <c r="G27" s="46">
        <v>60618</v>
      </c>
      <c r="H27" s="43">
        <v>244</v>
      </c>
      <c r="I27" s="44">
        <v>861</v>
      </c>
      <c r="J27" s="44">
        <v>54</v>
      </c>
      <c r="K27" s="44">
        <v>365</v>
      </c>
      <c r="L27" s="3"/>
    </row>
    <row r="28" spans="1:12" s="7" customFormat="1" ht="6.9" customHeight="1" x14ac:dyDescent="0.2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s="7" customFormat="1" ht="15" customHeight="1" x14ac:dyDescent="0.25">
      <c r="A29" s="4" t="s">
        <v>10</v>
      </c>
    </row>
    <row r="30" spans="1:12" s="7" customFormat="1" ht="6.9" customHeight="1" x14ac:dyDescent="0.2">
      <c r="A30" s="8"/>
    </row>
    <row r="31" spans="1:12" s="7" customFormat="1" ht="11.1" customHeight="1" x14ac:dyDescent="0.25">
      <c r="A31" s="35" t="s">
        <v>24</v>
      </c>
    </row>
    <row r="32" spans="1:12" s="7" customFormat="1" ht="6.9" customHeight="1" x14ac:dyDescent="0.2">
      <c r="A32" s="35"/>
    </row>
    <row r="33" spans="1:1" s="7" customFormat="1" ht="12" customHeight="1" x14ac:dyDescent="0.2">
      <c r="A33" s="4" t="s">
        <v>7</v>
      </c>
    </row>
    <row r="34" spans="1:1" s="7" customFormat="1" ht="6.9" customHeight="1" x14ac:dyDescent="0.2"/>
    <row r="35" spans="1:1" s="6" customFormat="1" ht="12" customHeight="1" x14ac:dyDescent="0.2">
      <c r="A35" s="6" t="s">
        <v>18</v>
      </c>
    </row>
    <row r="36" spans="1:1" s="6" customFormat="1" ht="12" customHeight="1" x14ac:dyDescent="0.2">
      <c r="A36" s="6" t="s">
        <v>19</v>
      </c>
    </row>
    <row r="37" spans="1:1" ht="12" customHeight="1" x14ac:dyDescent="0.3">
      <c r="A37" s="17" t="s">
        <v>20</v>
      </c>
    </row>
    <row r="38" spans="1:1" ht="12" customHeight="1" x14ac:dyDescent="0.3">
      <c r="A38" s="17" t="s">
        <v>21</v>
      </c>
    </row>
    <row r="39" spans="1:1" ht="12" customHeight="1" x14ac:dyDescent="0.3">
      <c r="A39" s="40" t="s">
        <v>22</v>
      </c>
    </row>
    <row r="40" spans="1:1" ht="12" customHeight="1" x14ac:dyDescent="0.3">
      <c r="A40" s="17" t="s">
        <v>23</v>
      </c>
    </row>
    <row r="41" spans="1:1" ht="11.1" customHeight="1" x14ac:dyDescent="0.3">
      <c r="A41" s="40" t="s">
        <v>11</v>
      </c>
    </row>
    <row r="42" spans="1:1" ht="11.1" customHeight="1" x14ac:dyDescent="0.3">
      <c r="A42" s="40" t="s">
        <v>12</v>
      </c>
    </row>
    <row r="43" spans="1:1" ht="11.1" customHeight="1" x14ac:dyDescent="0.3">
      <c r="A43" s="40" t="s">
        <v>13</v>
      </c>
    </row>
    <row r="44" spans="1:1" ht="11.1" customHeight="1" x14ac:dyDescent="0.3">
      <c r="A44" s="40" t="s">
        <v>14</v>
      </c>
    </row>
    <row r="45" spans="1:1" ht="11.1" customHeight="1" x14ac:dyDescent="0.3">
      <c r="A45" s="40" t="s">
        <v>16</v>
      </c>
    </row>
    <row r="46" spans="1:1" ht="11.1" customHeight="1" x14ac:dyDescent="0.3">
      <c r="A46" s="40" t="s">
        <v>15</v>
      </c>
    </row>
    <row r="47" spans="1:1" ht="11.1" customHeight="1" x14ac:dyDescent="0.3"/>
    <row r="48" spans="1:1" ht="15" customHeight="1" x14ac:dyDescent="0.3">
      <c r="A48" s="16"/>
    </row>
    <row r="49" ht="15" customHeight="1" x14ac:dyDescent="0.3"/>
  </sheetData>
  <pageMargins left="0.86614173228346458" right="0.86614173228346458" top="0.94488188976377963" bottom="0.94488188976377963" header="0" footer="0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Geological Survey of Finland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Tapio Kananoja</dc:creator>
  <cp:lastModifiedBy>Jussi Pokki</cp:lastModifiedBy>
  <cp:lastPrinted>2016-08-26T11:28:49Z</cp:lastPrinted>
  <dcterms:created xsi:type="dcterms:W3CDTF">2012-02-13T11:33:52Z</dcterms:created>
  <dcterms:modified xsi:type="dcterms:W3CDTF">2016-08-26T11:41:20Z</dcterms:modified>
</cp:coreProperties>
</file>